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탑재양식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<sst xmlns="http://schemas.openxmlformats.org/spreadsheetml/2006/main" count="72" uniqueCount="60">
  <si>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나. 2020년 운동부 예산 지출</t>
  </si>
  <si>
    <t>3. 2020학년도 운동부 예산</t>
  </si>
  <si>
    <t>가. 2020년 운동부예산 수입</t>
  </si>
  <si>
    <t>2019.05.28.</t>
  </si>
  <si>
    <t>20.05.22.</t>
  </si>
  <si>
    <t>2019.03.10.</t>
  </si>
  <si>
    <t>2019.12.01.</t>
  </si>
  <si>
    <t>20.04.20.</t>
  </si>
  <si>
    <t>훈련비 및 훈련용품비</t>
  </si>
  <si>
    <t>5, 6월급량비</t>
  </si>
  <si>
    <t>20.05.12.</t>
  </si>
  <si>
    <t>안전 및 훈련 장비비</t>
  </si>
  <si>
    <t>20.05.19.</t>
  </si>
  <si>
    <t>지역교육청 지원</t>
  </si>
  <si>
    <t>강화훈련비(동,하계)</t>
  </si>
  <si>
    <t>※ 내용 예시는 학교에서 운동부와 관련되어 사용하는 항목 모두기입…</t>
  </si>
  <si>
    <t>내용</t>
  </si>
  <si>
    <t>대회명</t>
  </si>
  <si>
    <t>기간</t>
  </si>
  <si>
    <t>김범식</t>
  </si>
  <si>
    <t>계</t>
  </si>
  <si>
    <t>년월일</t>
  </si>
  <si>
    <t>홍광표</t>
  </si>
  <si>
    <t>비고</t>
  </si>
  <si>
    <t>기타</t>
  </si>
  <si>
    <t>황슬기</t>
  </si>
  <si>
    <t>17명</t>
  </si>
  <si>
    <t>코치명</t>
  </si>
  <si>
    <t>※ 수입과 지출항목을 구분하여 정확하게 금액을 기재 요망</t>
  </si>
  <si>
    <t>제4회 한국초등학교배드민턴연행 회장기 전국 학생선수권대회</t>
  </si>
  <si>
    <t>2. 운동부 실적(2019년)</t>
  </si>
  <si>
    <t>1. 학교현황(2020.07.16현재)</t>
  </si>
  <si>
    <t>2019회경기도협회장기 학생선수권대회</t>
  </si>
  <si>
    <t>단체 3위</t>
  </si>
  <si>
    <t>시청 지원</t>
  </si>
  <si>
    <t>내 용(예시)</t>
  </si>
  <si>
    <t>도교육청 지원</t>
  </si>
  <si>
    <t>단체 1위</t>
  </si>
  <si>
    <t>대회출전비</t>
  </si>
  <si>
    <t>지  출</t>
  </si>
  <si>
    <t>수익자부담금</t>
  </si>
  <si>
    <t>단체 2위</t>
  </si>
  <si>
    <t>교  장</t>
  </si>
  <si>
    <t xml:space="preserve">수  입 </t>
  </si>
  <si>
    <t>선수수(여)</t>
  </si>
  <si>
    <t>학교발전기금</t>
  </si>
  <si>
    <t>배드민턴</t>
  </si>
  <si>
    <t>시청지원</t>
  </si>
  <si>
    <t>체육장비지원비</t>
  </si>
  <si>
    <t>대회결과</t>
  </si>
  <si>
    <t>감독교사</t>
  </si>
  <si>
    <t>셔틀콕구입비</t>
  </si>
  <si>
    <t>유니폼구입비</t>
  </si>
  <si>
    <t>학교운영비</t>
  </si>
  <si>
    <t>단위 : 원</t>
  </si>
  <si>
    <t>육성종목</t>
  </si>
  <si>
    <t>훈련급량비</t>
  </si>
  <si>
    <t>제48회 전국소년체육대회</t>
  </si>
  <si>
    <t>체육장비구입(헬스자전거)</t>
  </si>
  <si>
    <t>&lt;양식 2&gt; . 학교운동부 학교홈페이지 탑재 내용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</si>
</sst>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 "/>
  </numFmts>
  <fonts count="38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14"/>
      <color indexed="8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7"/>
      <color indexed="8"/>
      <name val="맑은 고딕"/>
      <family val="0"/>
    </font>
    <font>
      <b/>
      <sz val="18"/>
      <color indexed="8"/>
      <name val="맑은 고딕"/>
      <family val="0"/>
    </font>
    <font>
      <b/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9" fillId="0" borderId="5" applyNumberFormat="0" applyFill="0" applyAlignment="0" applyProtection="0"/>
    <xf numFmtId="0" fontId="31" fillId="3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8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9" fillId="32" borderId="13" xfId="0" applyNumberFormat="1" applyFont="1" applyFill="1" applyBorder="1" applyAlignment="1">
      <alignment horizontal="center" vertical="center"/>
    </xf>
    <xf numFmtId="0" fontId="19" fillId="32" borderId="14" xfId="0" applyNumberFormat="1" applyFont="1" applyFill="1" applyBorder="1" applyAlignment="1">
      <alignment horizontal="center" vertical="center"/>
    </xf>
    <xf numFmtId="0" fontId="19" fillId="32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8" fillId="32" borderId="17" xfId="0" applyNumberFormat="1" applyFont="1" applyFill="1" applyBorder="1" applyAlignment="1">
      <alignment horizontal="center" vertical="center"/>
    </xf>
    <xf numFmtId="0" fontId="0" fillId="32" borderId="17" xfId="0" applyNumberFormat="1" applyFill="1" applyBorder="1" applyAlignment="1">
      <alignment horizontal="center" vertical="center"/>
    </xf>
    <xf numFmtId="0" fontId="0" fillId="32" borderId="18" xfId="0" applyNumberFormat="1" applyFill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165" fontId="18" fillId="0" borderId="20" xfId="0" applyNumberFormat="1" applyFont="1" applyFill="1" applyBorder="1" applyAlignment="1" applyProtection="1">
      <alignment vertical="center"/>
      <protection/>
    </xf>
    <xf numFmtId="165" fontId="18" fillId="0" borderId="20" xfId="0" applyNumberFormat="1" applyFont="1" applyFill="1" applyBorder="1" applyAlignment="1" applyProtection="1">
      <alignment horizontal="right" vertical="center"/>
      <protection/>
    </xf>
    <xf numFmtId="165" fontId="18" fillId="0" borderId="21" xfId="0" applyNumberFormat="1" applyFont="1" applyFill="1" applyBorder="1" applyAlignment="1" applyProtection="1">
      <alignment vertical="center"/>
      <protection/>
    </xf>
    <xf numFmtId="165" fontId="0" fillId="0" borderId="21" xfId="0" applyNumberFormat="1" applyFont="1" applyFill="1" applyBorder="1" applyAlignment="1" applyProtection="1">
      <alignment vertical="center"/>
      <protection/>
    </xf>
    <xf numFmtId="165" fontId="18" fillId="0" borderId="22" xfId="0" applyNumberFormat="1" applyFont="1" applyFill="1" applyBorder="1" applyAlignment="1" applyProtection="1">
      <alignment vertical="center"/>
      <protection/>
    </xf>
    <xf numFmtId="165" fontId="0" fillId="0" borderId="22" xfId="0" applyNumberFormat="1" applyFont="1" applyFill="1" applyBorder="1" applyAlignment="1" applyProtection="1">
      <alignment vertical="center"/>
      <protection/>
    </xf>
    <xf numFmtId="165" fontId="0" fillId="0" borderId="20" xfId="0" applyNumberFormat="1" applyFont="1" applyFill="1" applyBorder="1" applyAlignment="1" applyProtection="1">
      <alignment vertical="center"/>
      <protection/>
    </xf>
    <xf numFmtId="165" fontId="18" fillId="0" borderId="17" xfId="0" applyNumberFormat="1" applyFont="1" applyFill="1" applyBorder="1" applyAlignment="1" applyProtection="1">
      <alignment vertical="center"/>
      <protection/>
    </xf>
    <xf numFmtId="165" fontId="0" fillId="0" borderId="0" xfId="0" applyNumberFormat="1" applyAlignment="1">
      <alignment vertical="center"/>
    </xf>
    <xf numFmtId="165" fontId="18" fillId="0" borderId="23" xfId="0" applyNumberFormat="1" applyFont="1" applyFill="1" applyBorder="1" applyAlignment="1" applyProtection="1">
      <alignment vertical="center"/>
      <protection/>
    </xf>
    <xf numFmtId="165" fontId="18" fillId="0" borderId="19" xfId="0" applyNumberFormat="1" applyFont="1" applyFill="1" applyBorder="1" applyAlignment="1" applyProtection="1">
      <alignment vertical="center"/>
      <protection/>
    </xf>
    <xf numFmtId="165" fontId="18" fillId="0" borderId="24" xfId="0" applyNumberFormat="1" applyFont="1" applyFill="1" applyBorder="1" applyAlignment="1" applyProtection="1">
      <alignment vertical="center"/>
      <protection/>
    </xf>
    <xf numFmtId="0" fontId="18" fillId="0" borderId="25" xfId="0" applyNumberFormat="1" applyFont="1" applyFill="1" applyBorder="1" applyAlignment="1" applyProtection="1">
      <alignment vertical="center"/>
      <protection/>
    </xf>
    <xf numFmtId="165" fontId="18" fillId="0" borderId="25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3" fontId="18" fillId="0" borderId="26" xfId="0" applyNumberFormat="1" applyFont="1" applyFill="1" applyBorder="1" applyAlignment="1" applyProtection="1">
      <alignment vertical="center"/>
      <protection/>
    </xf>
    <xf numFmtId="0" fontId="18" fillId="32" borderId="27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Fill="1" applyBorder="1" applyAlignment="1" applyProtection="1">
      <alignment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Fill="1" applyBorder="1" applyAlignment="1" applyProtection="1">
      <alignment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 applyProtection="1">
      <alignment horizontal="center" vertical="center"/>
      <protection/>
    </xf>
    <xf numFmtId="165" fontId="18" fillId="0" borderId="27" xfId="0" applyNumberFormat="1" applyFont="1" applyFill="1" applyBorder="1" applyAlignment="1" applyProtection="1">
      <alignment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3" fontId="18" fillId="0" borderId="36" xfId="0" applyNumberFormat="1" applyFont="1" applyFill="1" applyBorder="1" applyAlignment="1" applyProtection="1">
      <alignment vertical="center"/>
      <protection/>
    </xf>
    <xf numFmtId="165" fontId="18" fillId="0" borderId="21" xfId="0" applyNumberFormat="1" applyFont="1" applyFill="1" applyBorder="1" applyAlignment="1" applyProtection="1">
      <alignment horizontal="right" vertical="center"/>
      <protection/>
    </xf>
    <xf numFmtId="165" fontId="18" fillId="0" borderId="23" xfId="0" applyNumberFormat="1" applyFont="1" applyFill="1" applyBorder="1" applyAlignment="1" applyProtection="1">
      <alignment horizontal="right" vertical="center"/>
      <protection/>
    </xf>
    <xf numFmtId="165" fontId="18" fillId="0" borderId="37" xfId="0" applyNumberFormat="1" applyFont="1" applyFill="1" applyBorder="1" applyAlignment="1" applyProtection="1">
      <alignment horizontal="right" vertical="center"/>
      <protection/>
    </xf>
    <xf numFmtId="165" fontId="18" fillId="0" borderId="25" xfId="0" applyNumberFormat="1" applyFont="1" applyFill="1" applyBorder="1" applyAlignment="1" applyProtection="1">
      <alignment horizontal="right" vertical="center"/>
      <protection/>
    </xf>
    <xf numFmtId="165" fontId="18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164" fontId="18" fillId="0" borderId="31" xfId="0" applyNumberFormat="1" applyFont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164" fontId="18" fillId="0" borderId="33" xfId="0" applyNumberFormat="1" applyFont="1" applyBorder="1" applyAlignment="1">
      <alignment horizontal="center" vertical="center"/>
    </xf>
    <xf numFmtId="0" fontId="2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0" fontId="19" fillId="32" borderId="14" xfId="0" applyNumberFormat="1" applyFont="1" applyFill="1" applyBorder="1" applyAlignment="1" applyProtection="1">
      <alignment horizontal="center" vertical="center"/>
      <protection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Border="1" applyAlignment="1">
      <alignment horizontal="left" vertical="center"/>
    </xf>
    <xf numFmtId="0" fontId="18" fillId="32" borderId="41" xfId="0" applyNumberFormat="1" applyFont="1" applyFill="1" applyBorder="1" applyAlignment="1">
      <alignment horizontal="center" vertical="center"/>
    </xf>
    <xf numFmtId="0" fontId="18" fillId="32" borderId="4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9" fillId="0" borderId="40" xfId="0" applyNumberFormat="1" applyFont="1" applyBorder="1" applyAlignment="1">
      <alignment horizontal="left" vertical="center"/>
    </xf>
    <xf numFmtId="0" fontId="0" fillId="32" borderId="43" xfId="0" applyNumberFormat="1" applyFill="1" applyBorder="1" applyAlignment="1">
      <alignment horizontal="center" vertical="center"/>
    </xf>
    <xf numFmtId="0" fontId="0" fillId="32" borderId="44" xfId="0" applyNumberFormat="1" applyFill="1" applyBorder="1" applyAlignment="1">
      <alignment horizontal="center" vertical="center"/>
    </xf>
    <xf numFmtId="0" fontId="0" fillId="32" borderId="41" xfId="0" applyNumberFormat="1" applyFill="1" applyBorder="1" applyAlignment="1">
      <alignment horizontal="center" vertical="center"/>
    </xf>
    <xf numFmtId="0" fontId="0" fillId="32" borderId="45" xfId="0" applyNumberFormat="1" applyFill="1" applyBorder="1" applyAlignment="1">
      <alignment horizontal="center" vertical="center"/>
    </xf>
    <xf numFmtId="0" fontId="0" fillId="32" borderId="46" xfId="0" applyNumberFormat="1" applyFill="1" applyBorder="1" applyAlignment="1">
      <alignment horizontal="center" vertical="center"/>
    </xf>
    <xf numFmtId="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8" xfId="0" applyNumberFormat="1" applyFont="1" applyFill="1" applyBorder="1" applyAlignment="1" applyProtection="1">
      <alignment horizontal="center" vertical="center"/>
      <protection/>
    </xf>
    <xf numFmtId="0" fontId="18" fillId="32" borderId="47" xfId="0" applyNumberFormat="1" applyFont="1" applyFill="1" applyBorder="1" applyAlignment="1" applyProtection="1">
      <alignment horizontal="center" vertical="center"/>
      <protection/>
    </xf>
    <xf numFmtId="0" fontId="18" fillId="32" borderId="49" xfId="0" applyNumberFormat="1" applyFont="1" applyFill="1" applyBorder="1" applyAlignment="1" applyProtection="1">
      <alignment horizontal="center" vertical="center"/>
      <protection/>
    </xf>
    <xf numFmtId="0" fontId="0" fillId="32" borderId="50" xfId="0" applyNumberFormat="1" applyFill="1" applyBorder="1" applyAlignment="1">
      <alignment horizontal="center" vertical="center"/>
    </xf>
    <xf numFmtId="0" fontId="0" fillId="32" borderId="51" xfId="0" applyNumberForma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0" fillId="0" borderId="40" xfId="0" applyNumberFormat="1" applyBorder="1" applyAlignment="1">
      <alignment horizontal="right" vertical="center"/>
    </xf>
    <xf numFmtId="0" fontId="0" fillId="32" borderId="24" xfId="0" applyNumberFormat="1" applyFill="1" applyBorder="1" applyAlignment="1">
      <alignment horizontal="center" vertical="center"/>
    </xf>
    <xf numFmtId="0" fontId="19" fillId="32" borderId="52" xfId="0" applyNumberFormat="1" applyFont="1" applyFill="1" applyBorder="1" applyAlignment="1" applyProtection="1">
      <alignment horizontal="center" vertical="center"/>
      <protection/>
    </xf>
    <xf numFmtId="0" fontId="19" fillId="32" borderId="53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defaultGridColor="0" zoomScaleSheetLayoutView="75" colorId="22" workbookViewId="0" topLeftCell="A1">
      <selection activeCell="A9" sqref="A9:B9"/>
    </sheetView>
  </sheetViews>
  <sheetFormatPr defaultColWidth="9.00390625" defaultRowHeight="16.5"/>
  <cols>
    <col min="1" max="1" width="15.375" style="0" customWidth="1"/>
    <col min="2" max="2" width="14.50390625" style="0" customWidth="1"/>
    <col min="3" max="3" width="12.875" style="0" customWidth="1"/>
    <col min="4" max="4" width="16.875" style="0" customWidth="1"/>
    <col min="5" max="5" width="14.875" style="0" customWidth="1"/>
    <col min="6" max="6" width="15.625" style="0" customWidth="1"/>
    <col min="7" max="7" width="14.00390625" style="0" customWidth="1"/>
    <col min="8" max="8" width="12.375" style="0" customWidth="1"/>
    <col min="9" max="9" width="12.00390625" style="0" customWidth="1"/>
    <col min="10" max="10" width="12.125" style="0" customWidth="1"/>
  </cols>
  <sheetData>
    <row r="1" spans="1:6" ht="26.25">
      <c r="A1" s="77" t="s">
        <v>59</v>
      </c>
      <c r="B1" s="77"/>
      <c r="C1" s="77"/>
      <c r="D1" s="77"/>
      <c r="E1" s="77"/>
      <c r="F1" s="77"/>
    </row>
    <row r="2" ht="17.25" customHeight="1"/>
    <row r="3" spans="1:6" ht="26.25" customHeight="1">
      <c r="A3" s="79" t="s">
        <v>31</v>
      </c>
      <c r="B3" s="79"/>
      <c r="C3" s="1"/>
      <c r="D3" s="1"/>
      <c r="E3" s="1"/>
      <c r="F3" s="1"/>
    </row>
    <row r="4" spans="1:6" ht="19.5" customHeight="1">
      <c r="A4" s="1"/>
      <c r="B4" s="1"/>
      <c r="C4" s="1"/>
      <c r="D4" s="1"/>
      <c r="E4" s="1"/>
      <c r="F4" s="1"/>
    </row>
    <row r="5" spans="1:6" ht="24.75" customHeight="1">
      <c r="A5" s="8" t="s">
        <v>55</v>
      </c>
      <c r="B5" s="9" t="s">
        <v>42</v>
      </c>
      <c r="C5" s="9" t="s">
        <v>50</v>
      </c>
      <c r="D5" s="9" t="s">
        <v>27</v>
      </c>
      <c r="E5" s="9" t="s">
        <v>44</v>
      </c>
      <c r="F5" s="10" t="s">
        <v>23</v>
      </c>
    </row>
    <row r="6" spans="1:6" ht="20.25" customHeight="1">
      <c r="A6" s="2" t="s">
        <v>46</v>
      </c>
      <c r="B6" s="3" t="s">
        <v>19</v>
      </c>
      <c r="C6" s="3" t="s">
        <v>22</v>
      </c>
      <c r="D6" s="3" t="s">
        <v>25</v>
      </c>
      <c r="E6" s="3" t="s">
        <v>26</v>
      </c>
      <c r="F6" s="4"/>
    </row>
    <row r="7" spans="1:6" ht="11.25" customHeight="1">
      <c r="A7" s="1"/>
      <c r="B7" s="1"/>
      <c r="C7" s="1"/>
      <c r="D7" s="1"/>
      <c r="E7" s="1"/>
      <c r="F7" s="1"/>
    </row>
    <row r="8" spans="1:6" ht="5.25" customHeight="1">
      <c r="A8" s="1"/>
      <c r="B8" s="1"/>
      <c r="C8" s="1"/>
      <c r="D8" s="1"/>
      <c r="E8" s="1"/>
      <c r="F8" s="1"/>
    </row>
    <row r="9" spans="1:6" ht="19.5" customHeight="1">
      <c r="A9" s="78" t="s">
        <v>30</v>
      </c>
      <c r="B9" s="78"/>
      <c r="C9" s="1"/>
      <c r="D9" s="1"/>
      <c r="E9" s="1"/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8" t="s">
        <v>21</v>
      </c>
      <c r="B11" s="82" t="s">
        <v>17</v>
      </c>
      <c r="C11" s="83"/>
      <c r="D11" s="59" t="s">
        <v>49</v>
      </c>
      <c r="E11" s="10" t="s">
        <v>23</v>
      </c>
      <c r="F11" s="1"/>
    </row>
    <row r="12" spans="1:6" ht="19.5" customHeight="1">
      <c r="A12" s="60" t="s">
        <v>5</v>
      </c>
      <c r="B12" s="84" t="s">
        <v>32</v>
      </c>
      <c r="C12" s="84"/>
      <c r="D12" s="58" t="s">
        <v>33</v>
      </c>
      <c r="E12" s="16"/>
      <c r="F12" s="1"/>
    </row>
    <row r="13" spans="1:6" ht="19.5" customHeight="1">
      <c r="A13" s="60" t="s">
        <v>3</v>
      </c>
      <c r="B13" s="85" t="s">
        <v>57</v>
      </c>
      <c r="C13" s="85"/>
      <c r="D13" s="58" t="s">
        <v>37</v>
      </c>
      <c r="E13" s="16"/>
      <c r="F13" s="1"/>
    </row>
    <row r="14" spans="1:6" ht="33" customHeight="1">
      <c r="A14" s="60" t="s">
        <v>6</v>
      </c>
      <c r="B14" s="86" t="s">
        <v>29</v>
      </c>
      <c r="C14" s="86"/>
      <c r="D14" s="58" t="s">
        <v>41</v>
      </c>
      <c r="E14" s="16"/>
      <c r="F14" s="1"/>
    </row>
    <row r="15" spans="1:6" ht="21" customHeight="1">
      <c r="A15" s="1"/>
      <c r="B15" s="1"/>
      <c r="C15" s="5"/>
      <c r="D15" s="1"/>
      <c r="E15" s="1"/>
      <c r="F15" s="1"/>
    </row>
    <row r="16" spans="1:6" ht="19.5" customHeight="1">
      <c r="A16" s="6" t="s">
        <v>1</v>
      </c>
      <c r="B16" s="6"/>
      <c r="C16" s="7"/>
      <c r="D16" s="1"/>
      <c r="E16" s="1"/>
      <c r="F16" s="1"/>
    </row>
    <row r="17" spans="1:6" ht="19.5" customHeight="1">
      <c r="A17" s="6"/>
      <c r="B17" s="6"/>
      <c r="C17" s="7"/>
      <c r="D17" s="1"/>
      <c r="E17" s="1"/>
      <c r="F17" s="1"/>
    </row>
    <row r="18" spans="1:9" ht="19.5" customHeight="1">
      <c r="A18" s="61" t="s">
        <v>2</v>
      </c>
      <c r="B18" s="61"/>
      <c r="C18" s="1"/>
      <c r="D18" s="1"/>
      <c r="E18" s="1"/>
      <c r="F18" s="1"/>
      <c r="H18" s="80" t="s">
        <v>54</v>
      </c>
      <c r="I18" s="80"/>
    </row>
    <row r="19" spans="1:9" ht="19.5" customHeight="1">
      <c r="A19" s="73" t="s">
        <v>35</v>
      </c>
      <c r="B19" s="62" t="s">
        <v>43</v>
      </c>
      <c r="C19" s="63"/>
      <c r="D19" s="63"/>
      <c r="E19" s="63"/>
      <c r="F19" s="63"/>
      <c r="G19" s="63"/>
      <c r="H19" s="63"/>
      <c r="I19" s="75" t="s">
        <v>20</v>
      </c>
    </row>
    <row r="20" spans="1:9" ht="19.5" customHeight="1">
      <c r="A20" s="74"/>
      <c r="B20" s="34" t="s">
        <v>53</v>
      </c>
      <c r="C20" s="13" t="s">
        <v>40</v>
      </c>
      <c r="D20" s="13" t="s">
        <v>45</v>
      </c>
      <c r="E20" s="13" t="s">
        <v>36</v>
      </c>
      <c r="F20" s="13" t="s">
        <v>13</v>
      </c>
      <c r="G20" s="14" t="s">
        <v>34</v>
      </c>
      <c r="H20" s="13" t="s">
        <v>24</v>
      </c>
      <c r="I20" s="81"/>
    </row>
    <row r="21" spans="1:9" ht="19.5" customHeight="1">
      <c r="A21" s="35" t="s">
        <v>38</v>
      </c>
      <c r="B21" s="36">
        <v>5200000</v>
      </c>
      <c r="C21" s="19"/>
      <c r="D21" s="19"/>
      <c r="E21" s="19"/>
      <c r="F21" s="19"/>
      <c r="G21" s="19">
        <v>4200000</v>
      </c>
      <c r="H21" s="20"/>
      <c r="I21" s="26">
        <f>SUM(B21:H21)</f>
        <v>9400000</v>
      </c>
    </row>
    <row r="22" spans="1:9" ht="19.5" customHeight="1">
      <c r="A22" s="37" t="s">
        <v>14</v>
      </c>
      <c r="B22" s="38">
        <v>1800000</v>
      </c>
      <c r="C22" s="21"/>
      <c r="D22" s="21"/>
      <c r="E22" s="21"/>
      <c r="F22" s="21"/>
      <c r="G22" s="21">
        <v>3600000</v>
      </c>
      <c r="H22" s="22"/>
      <c r="I22" s="27">
        <f aca="true" t="shared" si="0" ref="I22:I27">SUM(B22:H22)</f>
        <v>5400000</v>
      </c>
    </row>
    <row r="23" spans="1:9" ht="19.5" customHeight="1">
      <c r="A23" s="39" t="s">
        <v>56</v>
      </c>
      <c r="B23" s="40">
        <v>1800000</v>
      </c>
      <c r="C23" s="17"/>
      <c r="D23" s="17"/>
      <c r="E23" s="17"/>
      <c r="F23" s="17"/>
      <c r="G23" s="18">
        <v>5400000</v>
      </c>
      <c r="H23" s="23"/>
      <c r="I23" s="27">
        <f t="shared" si="0"/>
        <v>7200000</v>
      </c>
    </row>
    <row r="24" spans="1:9" ht="19.5" customHeight="1">
      <c r="A24" s="39" t="s">
        <v>52</v>
      </c>
      <c r="B24" s="40">
        <v>2100000</v>
      </c>
      <c r="C24" s="17"/>
      <c r="D24" s="17"/>
      <c r="E24" s="17"/>
      <c r="F24" s="17"/>
      <c r="G24" s="17"/>
      <c r="H24" s="23"/>
      <c r="I24" s="27">
        <f t="shared" si="0"/>
        <v>2100000</v>
      </c>
    </row>
    <row r="25" spans="1:9" ht="19.5" customHeight="1">
      <c r="A25" s="41" t="s">
        <v>11</v>
      </c>
      <c r="B25" s="40"/>
      <c r="C25" s="24"/>
      <c r="D25" s="24"/>
      <c r="E25" s="24"/>
      <c r="F25" s="24">
        <v>300000</v>
      </c>
      <c r="G25" s="24"/>
      <c r="H25" s="24"/>
      <c r="I25" s="27">
        <f t="shared" si="0"/>
        <v>300000</v>
      </c>
    </row>
    <row r="26" spans="1:9" ht="19.5" customHeight="1">
      <c r="A26" s="39" t="s">
        <v>48</v>
      </c>
      <c r="B26" s="40"/>
      <c r="C26" s="24"/>
      <c r="D26" s="24"/>
      <c r="E26" s="24"/>
      <c r="F26" s="24">
        <v>1200000</v>
      </c>
      <c r="G26" s="24"/>
      <c r="H26" s="24"/>
      <c r="I26" s="27">
        <f t="shared" si="0"/>
        <v>1200000</v>
      </c>
    </row>
    <row r="27" spans="1:9" ht="19.5" customHeight="1">
      <c r="A27" s="42" t="s">
        <v>8</v>
      </c>
      <c r="B27" s="43"/>
      <c r="C27" s="24"/>
      <c r="D27" s="24"/>
      <c r="E27" s="24"/>
      <c r="F27" s="24">
        <v>540000</v>
      </c>
      <c r="G27" s="24"/>
      <c r="H27" s="24"/>
      <c r="I27" s="28">
        <f t="shared" si="0"/>
        <v>540000</v>
      </c>
    </row>
    <row r="28" spans="1:9" ht="28.5" customHeight="1">
      <c r="A28" s="44" t="s">
        <v>20</v>
      </c>
      <c r="B28" s="45">
        <f>SUM(B21:B27)</f>
        <v>10900000</v>
      </c>
      <c r="C28" s="29"/>
      <c r="D28" s="29"/>
      <c r="E28" s="29"/>
      <c r="F28" s="30">
        <f>SUM(F21:F27)</f>
        <v>2040000</v>
      </c>
      <c r="G28" s="31">
        <f>SUM(G21:G27)</f>
        <v>13200000</v>
      </c>
      <c r="H28" s="32"/>
      <c r="I28" s="33">
        <f>SUM(I21:I27)</f>
        <v>26140000</v>
      </c>
    </row>
    <row r="29" spans="1:9" ht="19.5" customHeight="1">
      <c r="A29" s="11" t="s">
        <v>15</v>
      </c>
      <c r="B29" s="11"/>
      <c r="C29" s="11"/>
      <c r="D29" s="11"/>
      <c r="I29" s="25"/>
    </row>
    <row r="30" spans="1:4" ht="19.5" customHeight="1">
      <c r="A30" s="12"/>
      <c r="B30" s="12"/>
      <c r="C30" s="12"/>
      <c r="D30" s="12"/>
    </row>
    <row r="31" spans="1:10" ht="19.5" customHeight="1">
      <c r="A31" s="65" t="s">
        <v>0</v>
      </c>
      <c r="B31" s="65"/>
      <c r="H31" s="80" t="s">
        <v>54</v>
      </c>
      <c r="I31" s="80"/>
      <c r="J31" s="80"/>
    </row>
    <row r="32" spans="1:10" ht="19.5" customHeight="1">
      <c r="A32" s="71" t="s">
        <v>16</v>
      </c>
      <c r="B32" s="69" t="s">
        <v>18</v>
      </c>
      <c r="C32" s="66" t="s">
        <v>39</v>
      </c>
      <c r="D32" s="67"/>
      <c r="E32" s="67"/>
      <c r="F32" s="67"/>
      <c r="G32" s="67"/>
      <c r="H32" s="67"/>
      <c r="I32" s="68"/>
      <c r="J32" s="75" t="s">
        <v>20</v>
      </c>
    </row>
    <row r="33" spans="1:10" ht="19.5" customHeight="1">
      <c r="A33" s="72"/>
      <c r="B33" s="70"/>
      <c r="C33" s="15" t="s">
        <v>53</v>
      </c>
      <c r="D33" s="15" t="s">
        <v>40</v>
      </c>
      <c r="E33" s="15" t="s">
        <v>45</v>
      </c>
      <c r="F33" s="15" t="s">
        <v>36</v>
      </c>
      <c r="G33" s="15" t="s">
        <v>13</v>
      </c>
      <c r="H33" s="15" t="s">
        <v>47</v>
      </c>
      <c r="I33" s="15" t="s">
        <v>24</v>
      </c>
      <c r="J33" s="76"/>
    </row>
    <row r="34" spans="1:10" ht="19.5" customHeight="1">
      <c r="A34" s="51" t="s">
        <v>52</v>
      </c>
      <c r="B34" s="52" t="s">
        <v>7</v>
      </c>
      <c r="C34" s="46">
        <v>2100000</v>
      </c>
      <c r="D34" s="46"/>
      <c r="E34" s="46"/>
      <c r="F34" s="46"/>
      <c r="G34" s="46"/>
      <c r="H34" s="46"/>
      <c r="I34" s="46"/>
      <c r="J34" s="47">
        <f>SUM(C34:I34)</f>
        <v>2100000</v>
      </c>
    </row>
    <row r="35" spans="1:10" ht="19.5" customHeight="1">
      <c r="A35" s="53" t="s">
        <v>51</v>
      </c>
      <c r="B35" s="54" t="s">
        <v>10</v>
      </c>
      <c r="C35" s="18"/>
      <c r="D35" s="18"/>
      <c r="E35" s="18"/>
      <c r="F35" s="18"/>
      <c r="G35" s="18">
        <v>375000</v>
      </c>
      <c r="H35" s="18"/>
      <c r="I35" s="18"/>
      <c r="J35" s="48">
        <f aca="true" t="shared" si="1" ref="J35:J37">SUM(C35:I35)</f>
        <v>375000</v>
      </c>
    </row>
    <row r="36" spans="1:10" ht="19.5" customHeight="1">
      <c r="A36" s="53" t="s">
        <v>9</v>
      </c>
      <c r="B36" s="54" t="s">
        <v>12</v>
      </c>
      <c r="C36" s="18"/>
      <c r="D36" s="18"/>
      <c r="E36" s="18"/>
      <c r="F36" s="18"/>
      <c r="G36" s="18"/>
      <c r="H36" s="18">
        <v>1140000</v>
      </c>
      <c r="I36" s="18"/>
      <c r="J36" s="48">
        <f t="shared" si="1"/>
        <v>1140000</v>
      </c>
    </row>
    <row r="37" spans="1:10" ht="19.5" customHeight="1">
      <c r="A37" s="55" t="s">
        <v>58</v>
      </c>
      <c r="B37" s="54" t="s">
        <v>4</v>
      </c>
      <c r="C37" s="18"/>
      <c r="D37" s="18"/>
      <c r="E37" s="18"/>
      <c r="F37" s="18"/>
      <c r="G37" s="18">
        <v>1173340</v>
      </c>
      <c r="H37" s="18"/>
      <c r="I37" s="18"/>
      <c r="J37" s="48">
        <f t="shared" si="1"/>
        <v>1173340</v>
      </c>
    </row>
    <row r="38" spans="1:10" ht="29.25" customHeight="1">
      <c r="A38" s="56" t="s">
        <v>20</v>
      </c>
      <c r="B38" s="57"/>
      <c r="C38" s="49">
        <f>SUM(C34:C37)</f>
        <v>2100000</v>
      </c>
      <c r="D38" s="49"/>
      <c r="E38" s="49"/>
      <c r="F38" s="49"/>
      <c r="G38" s="49">
        <f>SUM(G35:G37)</f>
        <v>1548340</v>
      </c>
      <c r="H38" s="49">
        <f>SUM(H35:H37)</f>
        <v>1140000</v>
      </c>
      <c r="I38" s="49"/>
      <c r="J38" s="50">
        <f>SUM(J34:J37)</f>
        <v>4788340</v>
      </c>
    </row>
    <row r="40" spans="1:4" ht="15.75">
      <c r="A40" s="64" t="s">
        <v>28</v>
      </c>
      <c r="B40" s="64"/>
      <c r="C40" s="64"/>
      <c r="D40" s="64"/>
    </row>
  </sheetData>
  <sheetProtection/>
  <mergeCells count="19">
    <mergeCell ref="A18:B18"/>
    <mergeCell ref="B19:H19"/>
    <mergeCell ref="A40:D40"/>
    <mergeCell ref="A31:B31"/>
    <mergeCell ref="C32:I32"/>
    <mergeCell ref="B32:B33"/>
    <mergeCell ref="A32:A33"/>
    <mergeCell ref="A19:A20"/>
    <mergeCell ref="J32:J33"/>
    <mergeCell ref="A1:F1"/>
    <mergeCell ref="A9:B9"/>
    <mergeCell ref="A3:B3"/>
    <mergeCell ref="H31:J31"/>
    <mergeCell ref="H18:I18"/>
    <mergeCell ref="I19:I20"/>
    <mergeCell ref="B11:C11"/>
    <mergeCell ref="B12:C12"/>
    <mergeCell ref="B13:C13"/>
    <mergeCell ref="B14:C14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